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питание\"/>
    </mc:Choice>
  </mc:AlternateContent>
  <xr:revisionPtr revIDLastSave="0" documentId="13_ncr:1_{C7ECBB3C-58D8-48D8-B91B-9EC661C01C4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F196" i="1" s="1"/>
  <c r="G195" i="1" l="1"/>
  <c r="H43" i="1"/>
  <c r="G196" i="1"/>
  <c r="I119" i="1"/>
  <c r="I195" i="1"/>
  <c r="L81" i="1"/>
  <c r="L196" i="1" s="1"/>
  <c r="J24" i="1"/>
  <c r="J196" i="1" s="1"/>
  <c r="H100" i="1"/>
  <c r="H119" i="1"/>
  <c r="H176" i="1"/>
  <c r="I196" i="1" l="1"/>
  <c r="H196" i="1"/>
</calcChain>
</file>

<file path=xl/sharedStrings.xml><?xml version="1.0" encoding="utf-8"?>
<sst xmlns="http://schemas.openxmlformats.org/spreadsheetml/2006/main" count="353" uniqueCount="112">
  <si>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</si>
  <si>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</si>
  <si>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</si>
  <si>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</si>
  <si>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</si>
  <si>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</si>
  <si>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</si>
  <si>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</si>
  <si>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</si>
  <si>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</si>
  <si>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</si>
  <si>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</si>
  <si>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</si>
  <si>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</si>
  <si>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</si>
  <si>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</si>
  <si>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</si>
  <si>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</si>
  <si>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</si>
  <si>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</si>
  <si>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</si>
  <si>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</si>
  <si>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</si>
  <si>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</si>
  <si>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</si>
  <si>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</si>
  <si>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</si>
  <si>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</si>
  <si>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</si>
  <si>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</si>
  <si>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</si>
  <si>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</si>
  <si>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</si>
  <si>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</si>
  <si>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</si>
  <si>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</si>
  <si>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</si>
  <si>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</si>
  <si>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</si>
  <si>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"Гатчинская СОШ №4 "</t>
  </si>
  <si>
    <t>директор</t>
  </si>
  <si>
    <t>Жумаева Н.В.</t>
  </si>
  <si>
    <t xml:space="preserve">Каша вязкая  геркулесовая с маслом сливочным </t>
  </si>
  <si>
    <t xml:space="preserve">Чай с сахаром </t>
  </si>
  <si>
    <t>Батон обогащенный</t>
  </si>
  <si>
    <t>184*</t>
  </si>
  <si>
    <t>430*</t>
  </si>
  <si>
    <t>к/к</t>
  </si>
  <si>
    <t>Суп из овощей со сметаной на мясном бульоне</t>
  </si>
  <si>
    <t>Тефтели мясные с соусом молочным</t>
  </si>
  <si>
    <t>Макаронные изделия отварные</t>
  </si>
  <si>
    <t>Напиток каркаде</t>
  </si>
  <si>
    <t xml:space="preserve">Хлеб ржано-пшеничный </t>
  </si>
  <si>
    <t>95*</t>
  </si>
  <si>
    <t>283/364*</t>
  </si>
  <si>
    <t>331*</t>
  </si>
  <si>
    <t xml:space="preserve">Каша вязкая молочная рисовая с маслом сливочным </t>
  </si>
  <si>
    <t xml:space="preserve">Кофейный напиток </t>
  </si>
  <si>
    <t>Рассольник Ленинградский со сметаной  на курином бульоне</t>
  </si>
  <si>
    <t>Птица отварная</t>
  </si>
  <si>
    <t xml:space="preserve">Картофельное пюре </t>
  </si>
  <si>
    <t>Чай с сахаром и лимоном</t>
  </si>
  <si>
    <t>432*</t>
  </si>
  <si>
    <t>91*</t>
  </si>
  <si>
    <t>312*</t>
  </si>
  <si>
    <t>335*</t>
  </si>
  <si>
    <t>431*</t>
  </si>
  <si>
    <t xml:space="preserve">Каша из пшена и риса молочная («Дружба») </t>
  </si>
  <si>
    <t>190*</t>
  </si>
  <si>
    <t>Борщ со свежей капустой, картофелем и со сметаной  на мясном бульоне</t>
  </si>
  <si>
    <t>Рыба, тушенная в томате с овощами</t>
  </si>
  <si>
    <t xml:space="preserve">Рис отварной </t>
  </si>
  <si>
    <t>Кисель из сока плодово-ягодного</t>
  </si>
  <si>
    <t>231*</t>
  </si>
  <si>
    <t>323*</t>
  </si>
  <si>
    <t>408*</t>
  </si>
  <si>
    <t xml:space="preserve">Каша вязкая пшенная молочная с маслом </t>
  </si>
  <si>
    <t xml:space="preserve">Какао с молоком </t>
  </si>
  <si>
    <t>433*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</si>
  <si>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</si>
  <si>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</si>
  <si>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</si>
  <si>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99*</t>
  </si>
  <si>
    <t>258*</t>
  </si>
  <si>
    <t>436*</t>
  </si>
  <si>
    <t>Каша вязкая пшеничная молочная с маслом сливочным</t>
  </si>
  <si>
    <t>Щи из свежей капусты с картофелем и сметаной на мясном бульоне</t>
  </si>
  <si>
    <t>Котлеты рубленые из птицы с соусом молочным</t>
  </si>
  <si>
    <t>Каша гречневая рассыпчатая</t>
  </si>
  <si>
    <t>Компот из сухофруктов</t>
  </si>
  <si>
    <t>84*</t>
  </si>
  <si>
    <t>314/366*</t>
  </si>
  <si>
    <t>402*</t>
  </si>
  <si>
    <t xml:space="preserve">Каша вязкая манная молочная с маслом сливочным </t>
  </si>
  <si>
    <t>Суп картофельный с вермишелью на мясном бульоне</t>
  </si>
  <si>
    <t>Плов из птицы</t>
  </si>
  <si>
    <t>100*</t>
  </si>
  <si>
    <t>211*</t>
  </si>
  <si>
    <t>Гуляш из свинины</t>
  </si>
  <si>
    <t>Напиток яблочный</t>
  </si>
  <si>
    <t>259*</t>
  </si>
  <si>
    <t>438*</t>
  </si>
  <si>
    <t>Суп картофельный с бобовыми со сметаной  на мясном бульоне</t>
  </si>
  <si>
    <t>Котлеты рыбные любительские с соусом томатным</t>
  </si>
  <si>
    <t>241/364*</t>
  </si>
  <si>
    <t>325*</t>
  </si>
  <si>
    <t>Рагу из птицы</t>
  </si>
  <si>
    <t>275/364*</t>
  </si>
  <si>
    <t>Котлеты особые мясные  с соусом молочным</t>
  </si>
  <si>
    <t>Напиток лимонный</t>
  </si>
  <si>
    <t>273/366*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</si>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</sst>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205" sqref="K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155</v>
      </c>
      <c r="G6" s="40">
        <v>5.0999999999999996</v>
      </c>
      <c r="H6" s="40">
        <v>7.5</v>
      </c>
      <c r="I6" s="40">
        <v>23</v>
      </c>
      <c r="J6" s="40">
        <v>180.44</v>
      </c>
      <c r="K6" s="41" t="s">
        <v>45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46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</v>
      </c>
      <c r="J9" s="43">
        <v>94.4</v>
      </c>
      <c r="K9" s="44" t="s">
        <v>47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111</v>
      </c>
      <c r="F10" s="43">
        <v>200</v>
      </c>
      <c r="G10" s="43">
        <v>6</v>
      </c>
      <c r="H10" s="43">
        <v>6</v>
      </c>
      <c r="I10" s="43">
        <v>9</v>
      </c>
      <c r="J10" s="43">
        <v>120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14.26</v>
      </c>
      <c r="H13" s="19">
        <f t="shared" si="0"/>
        <v>13.9</v>
      </c>
      <c r="I13" s="19">
        <f t="shared" si="0"/>
        <v>66.3</v>
      </c>
      <c r="J13" s="19">
        <f t="shared" si="0"/>
        <v>454.84000000000003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205</v>
      </c>
      <c r="G15" s="43">
        <v>2.08</v>
      </c>
      <c r="H15" s="43">
        <v>4.2</v>
      </c>
      <c r="I15" s="43">
        <v>17.600000000000001</v>
      </c>
      <c r="J15" s="43">
        <v>116.8</v>
      </c>
      <c r="K15" s="44" t="s">
        <v>53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130</v>
      </c>
      <c r="G16" s="43">
        <v>11.63</v>
      </c>
      <c r="H16" s="43">
        <v>9.67</v>
      </c>
      <c r="I16" s="43">
        <v>48.4</v>
      </c>
      <c r="J16" s="43">
        <v>328</v>
      </c>
      <c r="K16" s="44" t="s">
        <v>54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155</v>
      </c>
      <c r="G17" s="43">
        <v>5.6</v>
      </c>
      <c r="H17" s="43">
        <v>4.8</v>
      </c>
      <c r="I17" s="43">
        <v>36</v>
      </c>
      <c r="J17" s="43">
        <v>209.61</v>
      </c>
      <c r="K17" s="44" t="s">
        <v>55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0.04</v>
      </c>
      <c r="H18" s="43">
        <v>0</v>
      </c>
      <c r="I18" s="43">
        <v>15.22</v>
      </c>
      <c r="J18" s="43">
        <v>61</v>
      </c>
      <c r="K18" s="44" t="s">
        <v>47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2.6</v>
      </c>
      <c r="H19" s="43">
        <v>0.5</v>
      </c>
      <c r="I19" s="43">
        <v>15.8</v>
      </c>
      <c r="J19" s="43">
        <v>78.239999999999995</v>
      </c>
      <c r="K19" s="44" t="s">
        <v>47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21.950000000000003</v>
      </c>
      <c r="H23" s="19">
        <f t="shared" si="2"/>
        <v>19.170000000000002</v>
      </c>
      <c r="I23" s="19">
        <f t="shared" si="2"/>
        <v>133.02000000000001</v>
      </c>
      <c r="J23" s="19">
        <f t="shared" si="2"/>
        <v>793.65000000000009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1325</v>
      </c>
      <c r="G24" s="32">
        <f t="shared" ref="G24:J24" si="4">G13+G23</f>
        <v>36.21</v>
      </c>
      <c r="H24" s="32">
        <f t="shared" si="4"/>
        <v>33.07</v>
      </c>
      <c r="I24" s="32">
        <f t="shared" si="4"/>
        <v>199.32</v>
      </c>
      <c r="J24" s="32">
        <f t="shared" si="4"/>
        <v>1248.4900000000002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155</v>
      </c>
      <c r="G25" s="40">
        <v>4</v>
      </c>
      <c r="H25" s="40">
        <v>6.7</v>
      </c>
      <c r="I25" s="40">
        <v>23.1</v>
      </c>
      <c r="J25" s="40">
        <v>169.03</v>
      </c>
      <c r="K25" s="41" t="s">
        <v>45</v>
      </c>
      <c r="L25" s="40">
        <v>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1.5</v>
      </c>
      <c r="H27" s="43">
        <v>1.3</v>
      </c>
      <c r="I27" s="43">
        <v>22.3</v>
      </c>
      <c r="J27" s="43">
        <v>107</v>
      </c>
      <c r="K27" s="44" t="s">
        <v>62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3.16</v>
      </c>
      <c r="H28" s="43">
        <v>0.4</v>
      </c>
      <c r="I28" s="43">
        <v>19.3</v>
      </c>
      <c r="J28" s="43">
        <v>94.4</v>
      </c>
      <c r="K28" s="44" t="s">
        <v>47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111</v>
      </c>
      <c r="F29" s="43">
        <v>200</v>
      </c>
      <c r="G29" s="43">
        <v>6</v>
      </c>
      <c r="H29" s="43">
        <v>6</v>
      </c>
      <c r="I29" s="43">
        <v>9</v>
      </c>
      <c r="J29" s="43">
        <v>120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14.66</v>
      </c>
      <c r="H32" s="19">
        <f t="shared" ref="H32" si="7">SUM(H25:H31)</f>
        <v>14.4</v>
      </c>
      <c r="I32" s="19">
        <f t="shared" ref="I32" si="8">SUM(I25:I31)</f>
        <v>73.7</v>
      </c>
      <c r="J32" s="19">
        <f t="shared" ref="J32:L32" si="9">SUM(J25:J31)</f>
        <v>490.42999999999995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58</v>
      </c>
      <c r="F34" s="43">
        <v>205</v>
      </c>
      <c r="G34" s="43">
        <v>114.8</v>
      </c>
      <c r="H34" s="43">
        <v>5.3</v>
      </c>
      <c r="I34" s="43">
        <v>4.4000000000000004</v>
      </c>
      <c r="J34" s="43">
        <v>13.6</v>
      </c>
      <c r="K34" s="44" t="s">
        <v>63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159.30000000000001</v>
      </c>
      <c r="H35" s="43">
        <v>6.04</v>
      </c>
      <c r="I35" s="43">
        <v>24.6</v>
      </c>
      <c r="J35" s="43">
        <v>0</v>
      </c>
      <c r="K35" s="44" t="s">
        <v>64</v>
      </c>
      <c r="L35" s="43">
        <v>45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150.55000000000001</v>
      </c>
      <c r="H36" s="43">
        <v>3.4</v>
      </c>
      <c r="I36" s="43">
        <v>8.3000000000000007</v>
      </c>
      <c r="J36" s="43">
        <v>22.4</v>
      </c>
      <c r="K36" s="44" t="s">
        <v>65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205</v>
      </c>
      <c r="G37" s="43">
        <v>61</v>
      </c>
      <c r="H37" s="43">
        <v>0.3</v>
      </c>
      <c r="I37" s="43">
        <v>0</v>
      </c>
      <c r="J37" s="43">
        <v>15.2</v>
      </c>
      <c r="K37" s="44" t="s">
        <v>66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97.8</v>
      </c>
      <c r="H38" s="43">
        <v>3.3</v>
      </c>
      <c r="I38" s="43">
        <v>0.6</v>
      </c>
      <c r="J38" s="43">
        <v>19.8</v>
      </c>
      <c r="K38" s="44" t="s">
        <v>47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583.45000000000005</v>
      </c>
      <c r="H42" s="19">
        <f t="shared" ref="H42" si="11">SUM(H33:H41)</f>
        <v>18.34</v>
      </c>
      <c r="I42" s="19">
        <f t="shared" ref="I42" si="12">SUM(I33:I41)</f>
        <v>37.9</v>
      </c>
      <c r="J42" s="19">
        <f t="shared" ref="J42:L42" si="13">SUM(J33:J41)</f>
        <v>71</v>
      </c>
      <c r="K42" s="25"/>
      <c r="L42" s="19">
        <f t="shared" si="13"/>
        <v>95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4">G32+G42</f>
        <v>598.11</v>
      </c>
      <c r="H43" s="32">
        <f t="shared" ref="H43" si="15">H32+H42</f>
        <v>32.74</v>
      </c>
      <c r="I43" s="32">
        <f t="shared" ref="I43" si="16">I32+I42</f>
        <v>111.6</v>
      </c>
      <c r="J43" s="32">
        <f t="shared" ref="J43:L43" si="17">J32+J42</f>
        <v>561.42999999999995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155</v>
      </c>
      <c r="G44" s="40">
        <v>4.8</v>
      </c>
      <c r="H44" s="40">
        <v>7.3</v>
      </c>
      <c r="I44" s="40">
        <v>21.7</v>
      </c>
      <c r="J44" s="40">
        <v>171.53</v>
      </c>
      <c r="K44" s="41" t="s">
        <v>68</v>
      </c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46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</v>
      </c>
      <c r="J47" s="43">
        <v>94.4</v>
      </c>
      <c r="K47" s="44" t="s">
        <v>47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111</v>
      </c>
      <c r="F48" s="43">
        <v>200</v>
      </c>
      <c r="G48" s="43">
        <v>6</v>
      </c>
      <c r="H48" s="43">
        <v>6</v>
      </c>
      <c r="I48" s="43">
        <v>9</v>
      </c>
      <c r="J48" s="43">
        <v>120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13.96</v>
      </c>
      <c r="H51" s="19">
        <f t="shared" ref="H51" si="19">SUM(H44:H50)</f>
        <v>13.7</v>
      </c>
      <c r="I51" s="19">
        <f t="shared" ref="I51" si="20">SUM(I44:I50)</f>
        <v>65</v>
      </c>
      <c r="J51" s="19">
        <f t="shared" ref="J51:L51" si="21">SUM(J44:J50)</f>
        <v>445.93</v>
      </c>
      <c r="K51" s="25"/>
      <c r="L51" s="19">
        <f t="shared" si="21"/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69</v>
      </c>
      <c r="F53" s="43">
        <v>205</v>
      </c>
      <c r="G53" s="43">
        <v>2.56</v>
      </c>
      <c r="H53" s="43">
        <v>4.4800000000000004</v>
      </c>
      <c r="I53" s="43">
        <v>9.68</v>
      </c>
      <c r="J53" s="43">
        <v>89.6</v>
      </c>
      <c r="K53" s="44" t="s">
        <v>53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8.1999999999999993</v>
      </c>
      <c r="H54" s="43">
        <v>5.5</v>
      </c>
      <c r="I54" s="43">
        <v>3.9</v>
      </c>
      <c r="J54" s="43">
        <v>98.4</v>
      </c>
      <c r="K54" s="44" t="s">
        <v>73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4.5999999999999996</v>
      </c>
      <c r="H55" s="43">
        <v>7.3</v>
      </c>
      <c r="I55" s="43">
        <v>48.2</v>
      </c>
      <c r="J55" s="43">
        <v>256.3</v>
      </c>
      <c r="K55" s="44" t="s">
        <v>74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0.6</v>
      </c>
      <c r="H56" s="43">
        <v>0.5</v>
      </c>
      <c r="I56" s="43">
        <v>38.9</v>
      </c>
      <c r="J56" s="43">
        <v>163</v>
      </c>
      <c r="K56" s="44" t="s">
        <v>75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47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19.259999999999998</v>
      </c>
      <c r="H61" s="19">
        <f t="shared" ref="H61" si="23">SUM(H52:H60)</f>
        <v>18.380000000000003</v>
      </c>
      <c r="I61" s="19">
        <f t="shared" ref="I61" si="24">SUM(I52:I60)</f>
        <v>120.48</v>
      </c>
      <c r="J61" s="19">
        <f t="shared" ref="J61:L61" si="25">SUM(J52:J60)</f>
        <v>705.09999999999991</v>
      </c>
      <c r="K61" s="25"/>
      <c r="L61" s="19">
        <f t="shared" si="25"/>
        <v>95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 t="shared" ref="G62" si="26">G51+G61</f>
        <v>33.22</v>
      </c>
      <c r="H62" s="32">
        <f t="shared" ref="H62" si="27">H51+H61</f>
        <v>32.08</v>
      </c>
      <c r="I62" s="32">
        <f t="shared" ref="I62" si="28">I51+I61</f>
        <v>185.48000000000002</v>
      </c>
      <c r="J62" s="32">
        <f t="shared" ref="J62:L62" si="29">J51+J61</f>
        <v>1151.03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155</v>
      </c>
      <c r="G63" s="40">
        <v>6.5</v>
      </c>
      <c r="H63" s="40">
        <v>7.2</v>
      </c>
      <c r="I63" s="40">
        <v>32.799999999999997</v>
      </c>
      <c r="J63" s="40">
        <v>221.56</v>
      </c>
      <c r="K63" s="41" t="s">
        <v>45</v>
      </c>
      <c r="L63" s="40">
        <v>15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3</v>
      </c>
      <c r="H65" s="43">
        <v>2.6</v>
      </c>
      <c r="I65" s="43">
        <v>24.8</v>
      </c>
      <c r="J65" s="43">
        <v>134.15</v>
      </c>
      <c r="K65" s="44" t="s">
        <v>78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3.16</v>
      </c>
      <c r="H66" s="43">
        <v>0.4</v>
      </c>
      <c r="I66" s="43">
        <v>19.3</v>
      </c>
      <c r="J66" s="43">
        <v>94.4</v>
      </c>
      <c r="K66" s="44" t="s">
        <v>47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111</v>
      </c>
      <c r="F67" s="43">
        <v>200</v>
      </c>
      <c r="G67" s="43">
        <v>6</v>
      </c>
      <c r="H67" s="43">
        <v>6</v>
      </c>
      <c r="I67" s="43">
        <v>9</v>
      </c>
      <c r="J67" s="43">
        <v>120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18.66</v>
      </c>
      <c r="H70" s="19">
        <f t="shared" ref="H70" si="31">SUM(H63:H69)</f>
        <v>16.200000000000003</v>
      </c>
      <c r="I70" s="19">
        <f t="shared" ref="I70" si="32">SUM(I63:I69)</f>
        <v>85.899999999999991</v>
      </c>
      <c r="J70" s="19">
        <f t="shared" ref="J70:L70" si="33">SUM(J63:J69)</f>
        <v>570.11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79</v>
      </c>
      <c r="F72" s="43">
        <v>220</v>
      </c>
      <c r="G72" s="43">
        <v>9.3000000000000007</v>
      </c>
      <c r="H72" s="43">
        <v>8.1</v>
      </c>
      <c r="I72" s="43">
        <v>24.9</v>
      </c>
      <c r="J72" s="43">
        <v>203.04</v>
      </c>
      <c r="K72" s="44" t="s">
        <v>82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200</v>
      </c>
      <c r="G73" s="43">
        <v>16.399999999999999</v>
      </c>
      <c r="H73" s="43">
        <v>36.9</v>
      </c>
      <c r="I73" s="43">
        <v>22.8</v>
      </c>
      <c r="J73" s="43">
        <v>488.5</v>
      </c>
      <c r="K73" s="44" t="s">
        <v>83</v>
      </c>
      <c r="L73" s="43">
        <v>60</v>
      </c>
    </row>
    <row r="74" spans="1:12" ht="15" x14ac:dyDescent="0.25">
      <c r="A74" s="23"/>
      <c r="B74" s="15"/>
      <c r="C74" s="11"/>
      <c r="D74" s="7" t="s">
        <v>29</v>
      </c>
      <c r="E74" s="56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0.1</v>
      </c>
      <c r="H75" s="43">
        <v>0</v>
      </c>
      <c r="I75" s="43">
        <v>25.7</v>
      </c>
      <c r="J75" s="43">
        <v>104</v>
      </c>
      <c r="K75" s="44" t="s">
        <v>84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2.6</v>
      </c>
      <c r="H76" s="43">
        <v>0.5</v>
      </c>
      <c r="I76" s="43">
        <v>15.8</v>
      </c>
      <c r="J76" s="43">
        <v>78.239999999999995</v>
      </c>
      <c r="K76" s="44" t="s">
        <v>47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3.16</v>
      </c>
      <c r="H77" s="43">
        <v>0.4</v>
      </c>
      <c r="I77" s="43">
        <v>19.3</v>
      </c>
      <c r="J77" s="43">
        <v>94.4</v>
      </c>
      <c r="K77" s="44" t="s">
        <v>47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31.560000000000002</v>
      </c>
      <c r="H80" s="19">
        <f t="shared" ref="H80" si="35">SUM(H71:H79)</f>
        <v>45.9</v>
      </c>
      <c r="I80" s="19">
        <f t="shared" ref="I80" si="36">SUM(I71:I79)</f>
        <v>108.5</v>
      </c>
      <c r="J80" s="19">
        <f t="shared" ref="J80:L80" si="37">SUM(J71:J79)</f>
        <v>968.18</v>
      </c>
      <c r="K80" s="25"/>
      <c r="L80" s="19">
        <f t="shared" si="37"/>
        <v>95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1295</v>
      </c>
      <c r="G81" s="32">
        <f t="shared" ref="G81" si="38">G70+G80</f>
        <v>50.22</v>
      </c>
      <c r="H81" s="32">
        <f t="shared" ref="H81" si="39">H70+H80</f>
        <v>62.1</v>
      </c>
      <c r="I81" s="32">
        <f t="shared" ref="I81" si="40">I70+I80</f>
        <v>194.39999999999998</v>
      </c>
      <c r="J81" s="32">
        <f t="shared" ref="J81:L81" si="41">J70+J80</f>
        <v>1538.29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155</v>
      </c>
      <c r="G82" s="40">
        <v>5.7</v>
      </c>
      <c r="H82" s="40">
        <v>6.4</v>
      </c>
      <c r="I82" s="40">
        <v>27</v>
      </c>
      <c r="J82" s="40">
        <v>188.65</v>
      </c>
      <c r="K82" s="41" t="s">
        <v>45</v>
      </c>
      <c r="L82" s="40">
        <v>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46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</v>
      </c>
      <c r="J85" s="43">
        <v>94.4</v>
      </c>
      <c r="K85" s="44" t="s">
        <v>47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111</v>
      </c>
      <c r="F86" s="43">
        <v>200</v>
      </c>
      <c r="G86" s="43">
        <v>6</v>
      </c>
      <c r="H86" s="43">
        <v>6</v>
      </c>
      <c r="I86" s="43">
        <v>9</v>
      </c>
      <c r="J86" s="43">
        <v>120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14.86</v>
      </c>
      <c r="H89" s="19">
        <f t="shared" ref="H89" si="43">SUM(H82:H88)</f>
        <v>12.8</v>
      </c>
      <c r="I89" s="19">
        <f t="shared" ref="I89" si="44">SUM(I82:I88)</f>
        <v>70.3</v>
      </c>
      <c r="J89" s="19">
        <f t="shared" ref="J89:L89" si="45">SUM(J82:J88)</f>
        <v>463.05</v>
      </c>
      <c r="K89" s="25"/>
      <c r="L89" s="19">
        <f t="shared" si="45"/>
        <v>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86</v>
      </c>
      <c r="F91" s="43">
        <v>205</v>
      </c>
      <c r="G91" s="43">
        <v>1.8</v>
      </c>
      <c r="H91" s="43">
        <v>4.2</v>
      </c>
      <c r="I91" s="43">
        <v>8.1</v>
      </c>
      <c r="J91" s="43">
        <v>77.900000000000006</v>
      </c>
      <c r="K91" s="44" t="s">
        <v>90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130</v>
      </c>
      <c r="G92" s="43">
        <v>14.8</v>
      </c>
      <c r="H92" s="43">
        <v>14.6</v>
      </c>
      <c r="I92" s="43">
        <v>20.2</v>
      </c>
      <c r="J92" s="43">
        <v>393.6</v>
      </c>
      <c r="K92" s="44" t="s">
        <v>91</v>
      </c>
      <c r="L92" s="43">
        <v>45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</v>
      </c>
      <c r="H93" s="43">
        <v>4.8</v>
      </c>
      <c r="I93" s="43">
        <v>37.1</v>
      </c>
      <c r="J93" s="43">
        <v>183.8</v>
      </c>
      <c r="K93" s="44" t="s">
        <v>74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0.6</v>
      </c>
      <c r="H94" s="43">
        <v>0.1</v>
      </c>
      <c r="I94" s="43">
        <v>45.7</v>
      </c>
      <c r="J94" s="43">
        <v>176</v>
      </c>
      <c r="K94" s="44" t="s">
        <v>92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2.6</v>
      </c>
      <c r="H95" s="43">
        <v>0.5</v>
      </c>
      <c r="I95" s="43">
        <v>15.8</v>
      </c>
      <c r="J95" s="43">
        <v>78.239999999999995</v>
      </c>
      <c r="K95" s="44" t="s">
        <v>47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23.400000000000006</v>
      </c>
      <c r="H99" s="19">
        <f t="shared" ref="H99" si="47">SUM(H90:H98)</f>
        <v>24.200000000000003</v>
      </c>
      <c r="I99" s="19">
        <f t="shared" ref="I99" si="48">SUM(I90:I98)</f>
        <v>126.9</v>
      </c>
      <c r="J99" s="19">
        <f t="shared" ref="J99:L99" si="49">SUM(J90:J98)</f>
        <v>909.54</v>
      </c>
      <c r="K99" s="25"/>
      <c r="L99" s="19">
        <f t="shared" si="49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1320</v>
      </c>
      <c r="G100" s="32">
        <f t="shared" ref="G100" si="50">G89+G99</f>
        <v>38.260000000000005</v>
      </c>
      <c r="H100" s="32">
        <f t="shared" ref="H100" si="51">H89+H99</f>
        <v>37</v>
      </c>
      <c r="I100" s="32">
        <f t="shared" ref="I100" si="52">I89+I99</f>
        <v>197.2</v>
      </c>
      <c r="J100" s="32">
        <f t="shared" ref="J100:L100" si="53">J89+J99</f>
        <v>1372.59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155</v>
      </c>
      <c r="G101" s="40">
        <v>5.6</v>
      </c>
      <c r="H101" s="40">
        <v>4.7</v>
      </c>
      <c r="I101" s="40">
        <v>30.9</v>
      </c>
      <c r="J101" s="40">
        <v>187.74</v>
      </c>
      <c r="K101" s="41" t="s">
        <v>45</v>
      </c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47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3.16</v>
      </c>
      <c r="H104" s="43">
        <v>0.4</v>
      </c>
      <c r="I104" s="43">
        <v>19.3</v>
      </c>
      <c r="J104" s="43">
        <v>94.4</v>
      </c>
      <c r="K104" s="44" t="s">
        <v>47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111</v>
      </c>
      <c r="F105" s="43">
        <v>200</v>
      </c>
      <c r="G105" s="43">
        <v>6</v>
      </c>
      <c r="H105" s="43">
        <v>6</v>
      </c>
      <c r="I105" s="43">
        <v>9</v>
      </c>
      <c r="J105" s="43">
        <v>120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14.76</v>
      </c>
      <c r="H108" s="19">
        <f t="shared" si="54"/>
        <v>11.100000000000001</v>
      </c>
      <c r="I108" s="19">
        <f t="shared" si="54"/>
        <v>74.2</v>
      </c>
      <c r="J108" s="19">
        <f t="shared" si="54"/>
        <v>462.14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220</v>
      </c>
      <c r="G110" s="43">
        <v>2.9</v>
      </c>
      <c r="H110" s="43">
        <v>2.1</v>
      </c>
      <c r="I110" s="43">
        <v>18</v>
      </c>
      <c r="J110" s="43">
        <v>107.27</v>
      </c>
      <c r="K110" s="44" t="s">
        <v>96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100</v>
      </c>
      <c r="G111" s="43">
        <v>25.5</v>
      </c>
      <c r="H111" s="43">
        <v>28.8</v>
      </c>
      <c r="I111" s="43">
        <v>46.9</v>
      </c>
      <c r="J111" s="43">
        <v>535</v>
      </c>
      <c r="K111" s="44" t="s">
        <v>97</v>
      </c>
      <c r="L111" s="43">
        <v>65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205</v>
      </c>
      <c r="G113" s="43">
        <v>0.04</v>
      </c>
      <c r="H113" s="43">
        <v>0</v>
      </c>
      <c r="I113" s="43">
        <v>15.22</v>
      </c>
      <c r="J113" s="43">
        <v>61</v>
      </c>
      <c r="K113" s="44" t="s">
        <v>47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47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565</v>
      </c>
      <c r="G118" s="19">
        <f t="shared" ref="G118:J118" si="56">SUM(G109:G117)</f>
        <v>31.74</v>
      </c>
      <c r="H118" s="19">
        <f t="shared" si="56"/>
        <v>31.500000000000004</v>
      </c>
      <c r="I118" s="19">
        <f t="shared" si="56"/>
        <v>99.92</v>
      </c>
      <c r="J118" s="19">
        <f t="shared" si="56"/>
        <v>801.06999999999994</v>
      </c>
      <c r="K118" s="25"/>
      <c r="L118" s="19">
        <f t="shared" ref="L118" si="57">SUM(L109:L117)</f>
        <v>95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1160</v>
      </c>
      <c r="G119" s="32">
        <f t="shared" ref="G119" si="58">G108+G118</f>
        <v>46.5</v>
      </c>
      <c r="H119" s="32">
        <f t="shared" ref="H119" si="59">H108+H118</f>
        <v>42.600000000000009</v>
      </c>
      <c r="I119" s="32">
        <f t="shared" ref="I119" si="60">I108+I118</f>
        <v>174.12</v>
      </c>
      <c r="J119" s="32">
        <f t="shared" ref="J119:L119" si="61">J108+J118</f>
        <v>1263.21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155</v>
      </c>
      <c r="G120" s="40">
        <v>4</v>
      </c>
      <c r="H120" s="40">
        <v>6.7</v>
      </c>
      <c r="I120" s="40">
        <v>23.1</v>
      </c>
      <c r="J120" s="40">
        <v>169.03</v>
      </c>
      <c r="K120" s="41" t="s">
        <v>45</v>
      </c>
      <c r="L120" s="40">
        <v>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1.5</v>
      </c>
      <c r="H122" s="43">
        <v>1.3</v>
      </c>
      <c r="I122" s="43">
        <v>22.3</v>
      </c>
      <c r="J122" s="43">
        <v>107</v>
      </c>
      <c r="K122" s="44" t="s">
        <v>62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</v>
      </c>
      <c r="J123" s="43">
        <v>94.4</v>
      </c>
      <c r="K123" s="44" t="s">
        <v>47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111</v>
      </c>
      <c r="F124" s="43">
        <v>200</v>
      </c>
      <c r="G124" s="43">
        <v>6</v>
      </c>
      <c r="H124" s="43">
        <v>6</v>
      </c>
      <c r="I124" s="43">
        <v>9</v>
      </c>
      <c r="J124" s="43">
        <v>120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14.66</v>
      </c>
      <c r="H127" s="19">
        <f t="shared" si="62"/>
        <v>14.4</v>
      </c>
      <c r="I127" s="19">
        <f t="shared" si="62"/>
        <v>73.7</v>
      </c>
      <c r="J127" s="19">
        <f t="shared" si="62"/>
        <v>490.42999999999995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69</v>
      </c>
      <c r="F129" s="43">
        <v>205</v>
      </c>
      <c r="G129" s="43">
        <v>2.56</v>
      </c>
      <c r="H129" s="43">
        <v>4.4800000000000004</v>
      </c>
      <c r="I129" s="43">
        <v>9.68</v>
      </c>
      <c r="J129" s="43">
        <v>89.6</v>
      </c>
      <c r="K129" s="44" t="s">
        <v>53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14.8</v>
      </c>
      <c r="H130" s="43">
        <v>35.299999999999997</v>
      </c>
      <c r="I130" s="43">
        <v>3.7</v>
      </c>
      <c r="J130" s="43">
        <v>389</v>
      </c>
      <c r="K130" s="44" t="s">
        <v>100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155</v>
      </c>
      <c r="G131" s="43">
        <v>5.6</v>
      </c>
      <c r="H131" s="43">
        <v>4.8</v>
      </c>
      <c r="I131" s="43">
        <v>36</v>
      </c>
      <c r="J131" s="43">
        <v>209.61</v>
      </c>
      <c r="K131" s="44" t="s">
        <v>55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0.3</v>
      </c>
      <c r="H132" s="43">
        <v>0.7</v>
      </c>
      <c r="I132" s="43">
        <v>24</v>
      </c>
      <c r="J132" s="43">
        <v>104</v>
      </c>
      <c r="K132" s="44" t="s">
        <v>101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2.6</v>
      </c>
      <c r="H133" s="43">
        <v>0.5</v>
      </c>
      <c r="I133" s="43">
        <v>15.8</v>
      </c>
      <c r="J133" s="43">
        <v>78.239999999999995</v>
      </c>
      <c r="K133" s="44" t="s">
        <v>47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25.860000000000003</v>
      </c>
      <c r="H137" s="19">
        <f t="shared" si="64"/>
        <v>45.78</v>
      </c>
      <c r="I137" s="19">
        <f t="shared" si="64"/>
        <v>89.179999999999993</v>
      </c>
      <c r="J137" s="19">
        <f t="shared" si="64"/>
        <v>870.45</v>
      </c>
      <c r="K137" s="25"/>
      <c r="L137" s="19">
        <f t="shared" ref="L137" si="65">SUM(L128:L136)</f>
        <v>95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1295</v>
      </c>
      <c r="G138" s="32">
        <f t="shared" ref="G138" si="66">G127+G137</f>
        <v>40.520000000000003</v>
      </c>
      <c r="H138" s="32">
        <f t="shared" ref="H138" si="67">H127+H137</f>
        <v>60.18</v>
      </c>
      <c r="I138" s="32">
        <f t="shared" ref="I138" si="68">I127+I137</f>
        <v>162.88</v>
      </c>
      <c r="J138" s="32">
        <f t="shared" ref="J138:L138" si="69">J127+J137</f>
        <v>1360.88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155</v>
      </c>
      <c r="G139" s="40">
        <v>5.7</v>
      </c>
      <c r="H139" s="40">
        <v>6.4</v>
      </c>
      <c r="I139" s="40">
        <v>27</v>
      </c>
      <c r="J139" s="40">
        <v>188.65</v>
      </c>
      <c r="K139" s="41" t="s">
        <v>45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 t="s">
        <v>46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</v>
      </c>
      <c r="J142" s="43">
        <v>94.4</v>
      </c>
      <c r="K142" s="44" t="s">
        <v>47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111</v>
      </c>
      <c r="F143" s="43">
        <v>200</v>
      </c>
      <c r="G143" s="43">
        <v>6</v>
      </c>
      <c r="H143" s="43">
        <v>6</v>
      </c>
      <c r="I143" s="43">
        <v>9</v>
      </c>
      <c r="J143" s="43">
        <v>120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14.86</v>
      </c>
      <c r="H146" s="19">
        <f t="shared" si="70"/>
        <v>12.8</v>
      </c>
      <c r="I146" s="19">
        <f t="shared" si="70"/>
        <v>70.3</v>
      </c>
      <c r="J146" s="19">
        <f t="shared" si="70"/>
        <v>463.05</v>
      </c>
      <c r="K146" s="25"/>
      <c r="L146" s="19">
        <f t="shared" ref="L146" si="71">SUM(L139:L145)</f>
        <v>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102</v>
      </c>
      <c r="F148" s="43">
        <v>205</v>
      </c>
      <c r="G148" s="43">
        <v>4.4000000000000004</v>
      </c>
      <c r="H148" s="43">
        <v>5.2</v>
      </c>
      <c r="I148" s="43">
        <v>15</v>
      </c>
      <c r="J148" s="43">
        <v>124.9</v>
      </c>
      <c r="K148" s="44" t="s">
        <v>82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130</v>
      </c>
      <c r="G149" s="43">
        <v>17.5</v>
      </c>
      <c r="H149" s="43">
        <v>12.4</v>
      </c>
      <c r="I149" s="43">
        <v>27</v>
      </c>
      <c r="J149" s="43">
        <v>194</v>
      </c>
      <c r="K149" s="44" t="s">
        <v>104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155</v>
      </c>
      <c r="G150" s="43">
        <v>4.5999999999999996</v>
      </c>
      <c r="H150" s="43">
        <v>7.3</v>
      </c>
      <c r="I150" s="43">
        <v>48.2</v>
      </c>
      <c r="J150" s="43">
        <v>256.3</v>
      </c>
      <c r="K150" s="44" t="s">
        <v>105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0.6</v>
      </c>
      <c r="H151" s="43">
        <v>0.5</v>
      </c>
      <c r="I151" s="43">
        <v>38.9</v>
      </c>
      <c r="J151" s="43">
        <v>163</v>
      </c>
      <c r="K151" s="44" t="s">
        <v>75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2.6</v>
      </c>
      <c r="H152" s="43">
        <v>0.5</v>
      </c>
      <c r="I152" s="43">
        <v>15.8</v>
      </c>
      <c r="J152" s="43">
        <v>78.239999999999995</v>
      </c>
      <c r="K152" s="44" t="s">
        <v>47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29.700000000000003</v>
      </c>
      <c r="H156" s="19">
        <f t="shared" si="72"/>
        <v>25.900000000000002</v>
      </c>
      <c r="I156" s="19">
        <f t="shared" si="72"/>
        <v>144.9</v>
      </c>
      <c r="J156" s="19">
        <f t="shared" si="72"/>
        <v>816.44</v>
      </c>
      <c r="K156" s="25"/>
      <c r="L156" s="19">
        <f t="shared" ref="L156" si="73">SUM(L147:L155)</f>
        <v>95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1325</v>
      </c>
      <c r="G157" s="32">
        <f t="shared" ref="G157" si="74">G146+G156</f>
        <v>44.56</v>
      </c>
      <c r="H157" s="32">
        <f t="shared" ref="H157" si="75">H146+H156</f>
        <v>38.700000000000003</v>
      </c>
      <c r="I157" s="32">
        <f t="shared" ref="I157" si="76">I146+I156</f>
        <v>215.2</v>
      </c>
      <c r="J157" s="32">
        <f t="shared" ref="J157:L157" si="77">J146+J156</f>
        <v>1279.49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155</v>
      </c>
      <c r="G158" s="40">
        <v>5.0999999999999996</v>
      </c>
      <c r="H158" s="40">
        <v>7.5</v>
      </c>
      <c r="I158" s="40">
        <v>23</v>
      </c>
      <c r="J158" s="40">
        <v>180.44</v>
      </c>
      <c r="K158" s="41" t="s">
        <v>45</v>
      </c>
      <c r="L158" s="40">
        <v>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3</v>
      </c>
      <c r="H160" s="43">
        <v>2.6</v>
      </c>
      <c r="I160" s="43">
        <v>24.8</v>
      </c>
      <c r="J160" s="43">
        <v>134.15</v>
      </c>
      <c r="K160" s="44" t="s">
        <v>78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</v>
      </c>
      <c r="J161" s="43">
        <v>94.4</v>
      </c>
      <c r="K161" s="44" t="s">
        <v>47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111</v>
      </c>
      <c r="F162" s="43">
        <v>200</v>
      </c>
      <c r="G162" s="43">
        <v>6</v>
      </c>
      <c r="H162" s="43">
        <v>6</v>
      </c>
      <c r="I162" s="43">
        <v>9</v>
      </c>
      <c r="J162" s="43">
        <v>120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17.259999999999998</v>
      </c>
      <c r="H165" s="19">
        <f t="shared" si="78"/>
        <v>16.5</v>
      </c>
      <c r="I165" s="19">
        <f t="shared" si="78"/>
        <v>76.099999999999994</v>
      </c>
      <c r="J165" s="19">
        <f t="shared" si="78"/>
        <v>528.99</v>
      </c>
      <c r="K165" s="25"/>
      <c r="L165" s="19">
        <f t="shared" ref="L165" si="79">SUM(L158:L164)</f>
        <v>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58</v>
      </c>
      <c r="F167" s="43">
        <v>205</v>
      </c>
      <c r="G167" s="43">
        <v>5.3</v>
      </c>
      <c r="H167" s="43">
        <v>4.4000000000000004</v>
      </c>
      <c r="I167" s="43">
        <v>13.6</v>
      </c>
      <c r="J167" s="43">
        <v>114.8</v>
      </c>
      <c r="K167" s="44" t="s">
        <v>63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250</v>
      </c>
      <c r="G168" s="43">
        <v>21.6</v>
      </c>
      <c r="H168" s="43">
        <v>11.4</v>
      </c>
      <c r="I168" s="43">
        <v>21.9</v>
      </c>
      <c r="J168" s="43">
        <v>353.8</v>
      </c>
      <c r="K168" s="44" t="s">
        <v>107</v>
      </c>
      <c r="L168" s="43">
        <v>65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0.6</v>
      </c>
      <c r="H170" s="43">
        <v>0.1</v>
      </c>
      <c r="I170" s="43">
        <v>45.7</v>
      </c>
      <c r="J170" s="43">
        <v>176</v>
      </c>
      <c r="K170" s="44" t="s">
        <v>92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47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30.800000000000004</v>
      </c>
      <c r="H175" s="19">
        <f t="shared" si="80"/>
        <v>16.5</v>
      </c>
      <c r="I175" s="19">
        <f t="shared" si="80"/>
        <v>101</v>
      </c>
      <c r="J175" s="19">
        <f t="shared" si="80"/>
        <v>742.4</v>
      </c>
      <c r="K175" s="25"/>
      <c r="L175" s="19">
        <f t="shared" ref="L175" si="81">SUM(L166:L174)</f>
        <v>95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1300</v>
      </c>
      <c r="G176" s="32">
        <f t="shared" ref="G176" si="82">G165+G175</f>
        <v>48.06</v>
      </c>
      <c r="H176" s="32">
        <f t="shared" ref="H176" si="83">H165+H175</f>
        <v>33</v>
      </c>
      <c r="I176" s="32">
        <f t="shared" ref="I176" si="84">I165+I175</f>
        <v>177.1</v>
      </c>
      <c r="J176" s="32">
        <f t="shared" ref="J176:L176" si="85">J165+J175</f>
        <v>1271.3899999999999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155</v>
      </c>
      <c r="G177" s="40">
        <v>6.5</v>
      </c>
      <c r="H177" s="40">
        <v>7.2</v>
      </c>
      <c r="I177" s="40">
        <v>32.799999999999997</v>
      </c>
      <c r="J177" s="40">
        <v>221.56</v>
      </c>
      <c r="K177" s="41" t="s">
        <v>45</v>
      </c>
      <c r="L177" s="40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 t="s">
        <v>46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</v>
      </c>
      <c r="J180" s="43">
        <v>94.4</v>
      </c>
      <c r="K180" s="44" t="s">
        <v>47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111</v>
      </c>
      <c r="F181" s="43">
        <v>200</v>
      </c>
      <c r="G181" s="43">
        <v>6</v>
      </c>
      <c r="H181" s="43">
        <v>6</v>
      </c>
      <c r="I181" s="43">
        <v>9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15.66</v>
      </c>
      <c r="H184" s="19">
        <f t="shared" si="86"/>
        <v>13.600000000000001</v>
      </c>
      <c r="I184" s="19">
        <f t="shared" si="86"/>
        <v>76.099999999999994</v>
      </c>
      <c r="J184" s="19">
        <f t="shared" si="86"/>
        <v>495.96000000000004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79</v>
      </c>
      <c r="F186" s="43">
        <v>220</v>
      </c>
      <c r="G186" s="43">
        <v>9.3000000000000007</v>
      </c>
      <c r="H186" s="43">
        <v>8.1</v>
      </c>
      <c r="I186" s="43">
        <v>24.9</v>
      </c>
      <c r="J186" s="43">
        <v>203.04</v>
      </c>
      <c r="K186" s="44" t="s">
        <v>82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130</v>
      </c>
      <c r="G187" s="43">
        <v>21.8</v>
      </c>
      <c r="H187" s="43">
        <v>29</v>
      </c>
      <c r="I187" s="43">
        <v>9.3000000000000007</v>
      </c>
      <c r="J187" s="43">
        <v>356</v>
      </c>
      <c r="K187" s="44" t="s">
        <v>110</v>
      </c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3.6</v>
      </c>
      <c r="H188" s="43">
        <v>4.8</v>
      </c>
      <c r="I188" s="43">
        <v>37.1</v>
      </c>
      <c r="J188" s="43">
        <v>183.8</v>
      </c>
      <c r="K188" s="44" t="s">
        <v>74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44" t="s">
        <v>84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2.6</v>
      </c>
      <c r="H190" s="43">
        <v>0.5</v>
      </c>
      <c r="I190" s="43">
        <v>15.8</v>
      </c>
      <c r="J190" s="43">
        <v>78.239999999999995</v>
      </c>
      <c r="K190" s="44" t="s">
        <v>47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37.400000000000006</v>
      </c>
      <c r="H194" s="19">
        <f t="shared" si="88"/>
        <v>42.4</v>
      </c>
      <c r="I194" s="19">
        <f t="shared" si="88"/>
        <v>111.4</v>
      </c>
      <c r="J194" s="19">
        <f t="shared" si="88"/>
        <v>918.57999999999993</v>
      </c>
      <c r="K194" s="25"/>
      <c r="L194" s="19">
        <f t="shared" ref="L194" si="89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1335</v>
      </c>
      <c r="G195" s="32">
        <f t="shared" ref="G195" si="90">G184+G194</f>
        <v>53.06</v>
      </c>
      <c r="H195" s="32">
        <f t="shared" ref="H195" si="91">H184+H194</f>
        <v>56</v>
      </c>
      <c r="I195" s="32">
        <f t="shared" ref="I195" si="92">I184+I194</f>
        <v>187.5</v>
      </c>
      <c r="J195" s="32">
        <f t="shared" ref="J195:L195" si="93">J184+J194</f>
        <v>1414.54</v>
      </c>
      <c r="K195" s="32"/>
      <c r="L195" s="32">
        <f t="shared" si="93"/>
        <v>125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98.872</v>
      </c>
      <c r="H196" s="34">
        <f t="shared" si="94"/>
        <v>42.747</v>
      </c>
      <c r="I196" s="34">
        <f t="shared" si="94"/>
        <v>180.48</v>
      </c>
      <c r="J196" s="34">
        <f t="shared" si="94"/>
        <v>1246.134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2023-10-20T12:37:13Z</cp:lastPrinted>
  <dcterms:created xsi:type="dcterms:W3CDTF">2022-05-16T14:23:56Z</dcterms:created>
  <dcterms:modified xsi:type="dcterms:W3CDTF">2023-10-25T20:46:02Z</dcterms:modified>
</cp:coreProperties>
</file>